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1" documentId="8_{7A9EDB29-DC95-4027-BF79-D51815885F86}" xr6:coauthVersionLast="47" xr6:coauthVersionMax="47" xr10:uidLastSave="{08496257-B48B-47A5-9DD0-B802F6F04C26}"/>
  <bookViews>
    <workbookView xWindow="760" yWindow="760" windowWidth="14250" windowHeight="8170" firstSheet="1" activeTab="1" xr2:uid="{00000000-000D-0000-FFFF-FFFF00000000}"/>
  </bookViews>
  <sheets>
    <sheet name="CAD LAB" sheetId="1" r:id="rId1"/>
    <sheet name="SURVEY LAB FINAL" sheetId="5" r:id="rId2"/>
    <sheet name="HYDRAULICS LAB" sheetId="3" r:id="rId3"/>
    <sheet name="MATERIAL TESTING LAB" sheetId="4" r:id="rId4"/>
  </sheets>
  <definedNames>
    <definedName name="_xlnm.Print_Area" localSheetId="1">'SURVEY LAB FINAL'!$A$1:$F$43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5" i="5"/>
  <c r="E8" i="5"/>
  <c r="E7" i="5"/>
  <c r="F43" i="5" l="1"/>
</calcChain>
</file>

<file path=xl/sharedStrings.xml><?xml version="1.0" encoding="utf-8"?>
<sst xmlns="http://schemas.openxmlformats.org/spreadsheetml/2006/main" count="370" uniqueCount="197">
  <si>
    <t>CAD LAB</t>
  </si>
  <si>
    <t>SNO</t>
  </si>
  <si>
    <t>NAME OF THE EQUIPMENT</t>
  </si>
  <si>
    <t>MAKE</t>
  </si>
  <si>
    <t>COST</t>
  </si>
  <si>
    <t>S.NO IN STOCK REGISTER</t>
  </si>
  <si>
    <t>COURSE</t>
  </si>
  <si>
    <t>HP</t>
  </si>
  <si>
    <t>DCE</t>
  </si>
  <si>
    <t>DESKTOP COMPUTERS WITH PRE LOADED OPERATING SYSTEM 15 NO'S</t>
  </si>
  <si>
    <t>UPS</t>
  </si>
  <si>
    <t>SONY</t>
  </si>
  <si>
    <t>AMERICAN POWER CONVERSION</t>
  </si>
  <si>
    <t xml:space="preserve">LCD PROJECTOR </t>
  </si>
  <si>
    <t>HITACHI</t>
  </si>
  <si>
    <t>DESKTOP COMPUTERS 2NO'S</t>
  </si>
  <si>
    <t>ACER</t>
  </si>
  <si>
    <t>PRINTER</t>
  </si>
  <si>
    <t>DESKTOP COMPUTERS 4NO'S</t>
  </si>
  <si>
    <t>Rs4,99,245</t>
  </si>
  <si>
    <t>Rs6846</t>
  </si>
  <si>
    <t>Rs2,16,082</t>
  </si>
  <si>
    <t>Rs69,089</t>
  </si>
  <si>
    <t>Rs45,410</t>
  </si>
  <si>
    <t>Rs44,968</t>
  </si>
  <si>
    <t>Rs33,500</t>
  </si>
  <si>
    <t>Rs66,400</t>
  </si>
  <si>
    <t>PAN TYPE WEIGHING BALANCE 10KG</t>
  </si>
  <si>
    <t>S&amp;M INSTRUMENTS</t>
  </si>
  <si>
    <t xml:space="preserve">SIEVES WITH MESH FRAME DIA 200mm(4.75,2.36,1.18mm,600,425,300,150microns,pan and lid) </t>
  </si>
  <si>
    <t>SIEVE WITH MESH FRAME DIA200mm 90micron</t>
  </si>
  <si>
    <t>BRASS TEST SIEVE 20cm DIA MESH SIZE 17mm</t>
  </si>
  <si>
    <t>General engineers</t>
  </si>
  <si>
    <t>G.I Sieves square punched 450MM DIA FRAME 75MM,40MM,20MM,12.5MM,10MM,4.75MM.</t>
  </si>
  <si>
    <t>G.I Sieves OF STEEL MESH SIZE 16MM &amp; 45CM DIA</t>
  </si>
  <si>
    <t>UNIVERSAL TESTING MACHINE 400kN</t>
  </si>
  <si>
    <t>LAWRENCE &amp; MAYO</t>
  </si>
  <si>
    <t>Rs 4,00,000</t>
  </si>
  <si>
    <t>COMPRESSION TESTING MACHINE 200 TONS</t>
  </si>
  <si>
    <t>Rs1,60,000</t>
  </si>
  <si>
    <t>CORE CUTTER APPARTUS</t>
  </si>
  <si>
    <t>Rs7,600</t>
  </si>
  <si>
    <t>DIRECT SHEAR APPARTUS</t>
  </si>
  <si>
    <t>Rs40,000</t>
  </si>
  <si>
    <t>VIBRATING TABLE</t>
  </si>
  <si>
    <t>Rs30,000</t>
  </si>
  <si>
    <t>CEMENT MORTAR CUBES 70.7MM WITH BASE PLATES</t>
  </si>
  <si>
    <t>Rs2,400</t>
  </si>
  <si>
    <t>BITUMEN EXTRACTOR</t>
  </si>
  <si>
    <t>Rs7,500</t>
  </si>
  <si>
    <t>METAL TRAY</t>
  </si>
  <si>
    <t>Rs1,800</t>
  </si>
  <si>
    <t>VICAT NEEDLE APPARTUS</t>
  </si>
  <si>
    <t>Rs3,300</t>
  </si>
  <si>
    <t>SLUMP TEST APPARTUS</t>
  </si>
  <si>
    <t>Rs3,600</t>
  </si>
  <si>
    <t>MODIFIED PROCTOR COMPACTION TEST</t>
  </si>
  <si>
    <t>Rs6,500</t>
  </si>
  <si>
    <t>PYCNOMETER</t>
  </si>
  <si>
    <t>Rs1,600</t>
  </si>
  <si>
    <t>LIQUID LIMIT DEVICE</t>
  </si>
  <si>
    <t>Rs5,000</t>
  </si>
  <si>
    <t>SAND POURING CYLINDER SET</t>
  </si>
  <si>
    <t>Rs2,800</t>
  </si>
  <si>
    <t>THICKNESS GUAGE</t>
  </si>
  <si>
    <t>Rs400</t>
  </si>
  <si>
    <t>FLAKINESS INDEX GUAGE</t>
  </si>
  <si>
    <t>Rs850</t>
  </si>
  <si>
    <t>LENGTH GUAGE</t>
  </si>
  <si>
    <t>IGE SYSTEMS</t>
  </si>
  <si>
    <t>HOT AIR OVEN</t>
  </si>
  <si>
    <t>Rs18,500</t>
  </si>
  <si>
    <t>AGGREGATE IMPACT TEST</t>
  </si>
  <si>
    <t>Rs8,000</t>
  </si>
  <si>
    <t>CONCRETE CUBE MOULDS 150X150X150MM</t>
  </si>
  <si>
    <t>Rs8,600</t>
  </si>
  <si>
    <t>Rs4,495</t>
  </si>
  <si>
    <t>SEIVE SHAKER</t>
  </si>
  <si>
    <t>Rs5,670</t>
  </si>
  <si>
    <t>G.I TRAY 450X450X450MM</t>
  </si>
  <si>
    <t>Rs1,980</t>
  </si>
  <si>
    <t>G.I TRAY 600X575X62.5MM</t>
  </si>
  <si>
    <t>Rs1,466</t>
  </si>
  <si>
    <t>HYDRAULIC BOTTLE JACK 57 CAPACITY</t>
  </si>
  <si>
    <t>Rs1,872</t>
  </si>
  <si>
    <t>PROVING RING 20kN</t>
  </si>
  <si>
    <t>Rs9,667</t>
  </si>
  <si>
    <t>CONCRETE TEST HAMMER WITH ACCESSORIES</t>
  </si>
  <si>
    <t>Rs14,175</t>
  </si>
  <si>
    <t>ELETRONIC BALANCE 6KG</t>
  </si>
  <si>
    <t>ELETRONIC BALANCE 30KG</t>
  </si>
  <si>
    <t>Rs4,356</t>
  </si>
  <si>
    <t>Rs8,212</t>
  </si>
  <si>
    <t>ROCKWELL AND BRINELL HARDNESS TESTER</t>
  </si>
  <si>
    <t>Rs56,700</t>
  </si>
  <si>
    <t>AGGREGATE CRUSHING VALUE APPARTUS 75MM DIA</t>
  </si>
  <si>
    <t>Rs4,906</t>
  </si>
  <si>
    <t>LOS ANGELS ABRASION TESTING MACHINE</t>
  </si>
  <si>
    <t>Rs86,447</t>
  </si>
  <si>
    <t xml:space="preserve">GI SCOOP 100X200MM </t>
  </si>
  <si>
    <t>Rs1,380</t>
  </si>
  <si>
    <t>CYLINDRICAL MOULDS 150X300MM</t>
  </si>
  <si>
    <t>Rs4,673</t>
  </si>
  <si>
    <t>GRADUATED JAR 100CC</t>
  </si>
  <si>
    <t>GRADUATED JAR 500CC</t>
  </si>
  <si>
    <t>GRADUATED JAR 1000CC</t>
  </si>
  <si>
    <t>Rs251</t>
  </si>
  <si>
    <t>Rs212</t>
  </si>
  <si>
    <t>Rs372</t>
  </si>
  <si>
    <t>GUAGING TROWELS</t>
  </si>
  <si>
    <t>Rs1,593</t>
  </si>
  <si>
    <t xml:space="preserve">  </t>
  </si>
  <si>
    <t>GOVERNMENT POLYTECHNIC FOR WOMEN, BHEEMUNIPATNAM</t>
  </si>
  <si>
    <t>CIVIL ENGINEERING DEPARTMENT</t>
  </si>
  <si>
    <t>SURVEY LABORATORY</t>
  </si>
  <si>
    <t>Name of the equipment</t>
  </si>
  <si>
    <t>Make</t>
  </si>
  <si>
    <t>Cost                            Rs.</t>
  </si>
  <si>
    <t>SI.NO. In Stock Register</t>
  </si>
  <si>
    <t>Course</t>
  </si>
  <si>
    <t>METRIC CHAIN - 30M</t>
  </si>
  <si>
    <t>METRIC CHAIN - 20M</t>
  </si>
  <si>
    <t>METALLIC TAPES - 30M</t>
  </si>
  <si>
    <t>FREEMAN</t>
  </si>
  <si>
    <t>RANGING RODS - 2M LONG</t>
  </si>
  <si>
    <t>M.S 25dia painted in black and white or red and white</t>
  </si>
  <si>
    <t>RANGING RODS -  3M LONG</t>
  </si>
  <si>
    <t>CROSS STAFF with woodn head 1.5 m height</t>
  </si>
  <si>
    <t>100mm x 100 mm x 40mm  &amp; M.S. rod 12 mm dia, 1.5m height</t>
  </si>
  <si>
    <t>OFFSET RODS - 3M LONG, 30MM SQUARE</t>
  </si>
  <si>
    <t>wooden</t>
  </si>
  <si>
    <t>OFFSET RODS - 3M LONG, 40MM SQUARE</t>
  </si>
  <si>
    <t>WOODEN PEGS (6" LONG)</t>
  </si>
  <si>
    <t>WOODEN PEGS (12" LONG)</t>
  </si>
  <si>
    <t>M.S. ARROWS (12" LONG) 14 gauge</t>
  </si>
  <si>
    <t>mild steel</t>
  </si>
  <si>
    <t>M.S. ARROWS (15" LONG) 14 gauge</t>
  </si>
  <si>
    <t>M.S. ARROWS (18" LONG) 14 gauge</t>
  </si>
  <si>
    <t>PRISMATIC COMPASS WITH STAND</t>
  </si>
  <si>
    <t>Gunmetal compass with wooden tripod stand</t>
  </si>
  <si>
    <t>DUMPY LEVEL WITH WOODEN STAND</t>
  </si>
  <si>
    <t>brass with 300mm telescopic length</t>
  </si>
  <si>
    <t>LEVELLING STAVES 4m length</t>
  </si>
  <si>
    <t>alluminium telescope</t>
  </si>
  <si>
    <t>PLANE TABLEALL ACCESSORIES</t>
  </si>
  <si>
    <t>ABNEY LEVEL</t>
  </si>
  <si>
    <t>PLANIMETER</t>
  </si>
  <si>
    <t>ELECTRONIC PLANIMETER</t>
  </si>
  <si>
    <t>BOX SEXTANT</t>
  </si>
  <si>
    <t>PRISM SQUARE</t>
  </si>
  <si>
    <t>LINE RANGER</t>
  </si>
  <si>
    <t>HAND LEVEL</t>
  </si>
  <si>
    <t>STAND VERNIER THEODOLITE</t>
  </si>
  <si>
    <t>AUTOMATIC LEVEL</t>
  </si>
  <si>
    <t>ALUMINIUM TRIPOD STANDS</t>
  </si>
  <si>
    <t>HAND HELD GPS RECEIVER</t>
  </si>
  <si>
    <t>Special heavy duty model, 100mm dia. Dial full gun metal body with carry case</t>
  </si>
  <si>
    <t>ALUMINIUM CROSS STAFF</t>
  </si>
  <si>
    <t>Solid aluminium powder coated head with solid MS pole and carry case</t>
  </si>
  <si>
    <t>ALUMINIUM TRIPOD STAND FOR PRISMATIC COMPASS</t>
  </si>
  <si>
    <t>FIBRE GLASS TAPE</t>
  </si>
  <si>
    <t>FREEMANS FR 30P 30M Fibreglass tape</t>
  </si>
  <si>
    <t>HYDRUALICS LABORATORY</t>
  </si>
  <si>
    <t>ORIFICE &amp; MOUTH PIECE</t>
  </si>
  <si>
    <t>36,435/-</t>
  </si>
  <si>
    <t>VENTURIMETER &amp; ORIFICE METER</t>
  </si>
  <si>
    <t>36,750/-</t>
  </si>
  <si>
    <t>FLOW THROUGH NOTCHES</t>
  </si>
  <si>
    <t>35,700/-</t>
  </si>
  <si>
    <t>VERIFICATION OF BERNOULIS THEOREM</t>
  </si>
  <si>
    <t>37,695/-</t>
  </si>
  <si>
    <t>PIPE FRICTION APPARATUS</t>
  </si>
  <si>
    <t>30,975/-</t>
  </si>
  <si>
    <t>SINGLE STAGE CENTRIFUGAL TEST RIG</t>
  </si>
  <si>
    <t>43,890/-</t>
  </si>
  <si>
    <t>RECIPROCATING TEST RIG</t>
  </si>
  <si>
    <t>41,790/-</t>
  </si>
  <si>
    <t>ALPHA PrecissionInstruments, 30, 3rd floor, Unit house, abids, Hyderabad, 500001</t>
  </si>
  <si>
    <t>Rs.3744</t>
  </si>
  <si>
    <t>Rs.4368</t>
  </si>
  <si>
    <t>Rs 1102</t>
  </si>
  <si>
    <t>Rs 776</t>
  </si>
  <si>
    <t>RS 3120</t>
  </si>
  <si>
    <t>Rs 1062</t>
  </si>
  <si>
    <t>MATERIAL TESTING LAB</t>
  </si>
  <si>
    <t>TOTAL STATION</t>
  </si>
  <si>
    <t>VSSAN</t>
  </si>
  <si>
    <t>QUANTITY No.</t>
  </si>
  <si>
    <t>Total Cost                            Rs.</t>
  </si>
  <si>
    <t>PANTAGRAPH</t>
  </si>
  <si>
    <t>SI NO.</t>
  </si>
  <si>
    <t>GPS</t>
  </si>
  <si>
    <t>GARMIN GPS Model: eTrex@ 10</t>
  </si>
  <si>
    <t>Tapes - 20m</t>
  </si>
  <si>
    <t>Tapes - 30m</t>
  </si>
  <si>
    <t>Grand Total</t>
  </si>
  <si>
    <t>Cost of  each  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</si>
</sst>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workbookViewId="0">
      <selection activeCell="E18" sqref="E18"/>
    </sheetView>
  </sheetViews>
  <sheetFormatPr defaultRowHeight="14.5" x14ac:dyDescent="0.35"/>
  <cols>
    <col min="1" max="1" width="5.54296875" customWidth="1"/>
    <col min="2" max="2" width="34.26953125" customWidth="1"/>
    <col min="3" max="3" width="14.1796875" customWidth="1"/>
    <col min="4" max="4" width="11" customWidth="1"/>
    <col min="5" max="5" width="20" customWidth="1"/>
  </cols>
  <sheetData>
    <row r="1" spans="1:6" ht="18.5" x14ac:dyDescent="0.45">
      <c r="A1" s="37" t="s">
        <v>112</v>
      </c>
      <c r="B1" s="37"/>
      <c r="C1" s="37"/>
      <c r="D1" s="37"/>
      <c r="E1" s="37"/>
      <c r="F1" s="37"/>
    </row>
    <row r="2" spans="1:6" s="1" customFormat="1" ht="18.5" x14ac:dyDescent="0.45">
      <c r="A2" s="37" t="s">
        <v>113</v>
      </c>
      <c r="B2" s="37"/>
      <c r="C2" s="37"/>
      <c r="D2" s="37"/>
      <c r="E2" s="37"/>
      <c r="F2" s="37"/>
    </row>
    <row r="3" spans="1:6" s="2" customFormat="1" ht="21" x14ac:dyDescent="0.5">
      <c r="A3" s="36" t="s">
        <v>0</v>
      </c>
      <c r="B3" s="36"/>
      <c r="C3" s="36"/>
      <c r="D3" s="36"/>
      <c r="E3" s="36"/>
      <c r="F3" s="36"/>
    </row>
    <row r="4" spans="1:6" ht="29" x14ac:dyDescent="0.3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6" ht="29" x14ac:dyDescent="0.35">
      <c r="A5" s="3">
        <v>1</v>
      </c>
      <c r="B5" s="3" t="s">
        <v>9</v>
      </c>
      <c r="C5" s="3" t="s">
        <v>7</v>
      </c>
      <c r="D5" s="3" t="s">
        <v>19</v>
      </c>
      <c r="E5" s="3">
        <v>3</v>
      </c>
      <c r="F5" s="3" t="s">
        <v>8</v>
      </c>
    </row>
    <row r="6" spans="1:6" ht="43.5" x14ac:dyDescent="0.35">
      <c r="A6" s="3">
        <v>2</v>
      </c>
      <c r="B6" s="3" t="s">
        <v>10</v>
      </c>
      <c r="C6" s="3" t="s">
        <v>12</v>
      </c>
      <c r="D6" s="5" t="s">
        <v>22</v>
      </c>
      <c r="E6" s="3">
        <v>5</v>
      </c>
      <c r="F6" s="3" t="s">
        <v>8</v>
      </c>
    </row>
    <row r="7" spans="1:6" hidden="1" x14ac:dyDescent="0.35">
      <c r="A7" s="3">
        <v>3</v>
      </c>
      <c r="B7" s="3" t="s">
        <v>13</v>
      </c>
      <c r="C7" s="3" t="s">
        <v>11</v>
      </c>
      <c r="D7" s="5" t="s">
        <v>23</v>
      </c>
      <c r="E7" s="3">
        <v>8</v>
      </c>
      <c r="F7" s="3" t="s">
        <v>8</v>
      </c>
    </row>
    <row r="8" spans="1:6" hidden="1" x14ac:dyDescent="0.35">
      <c r="A8" s="3">
        <v>4</v>
      </c>
      <c r="B8" s="3" t="s">
        <v>13</v>
      </c>
      <c r="C8" s="3" t="s">
        <v>11</v>
      </c>
      <c r="D8" s="5" t="s">
        <v>24</v>
      </c>
      <c r="E8" s="3">
        <v>15</v>
      </c>
      <c r="F8" s="3" t="s">
        <v>8</v>
      </c>
    </row>
    <row r="9" spans="1:6" x14ac:dyDescent="0.35">
      <c r="A9" s="3">
        <v>3</v>
      </c>
      <c r="B9" s="3" t="s">
        <v>13</v>
      </c>
      <c r="C9" s="3" t="s">
        <v>14</v>
      </c>
      <c r="D9" s="5" t="s">
        <v>25</v>
      </c>
      <c r="E9" s="3">
        <v>15</v>
      </c>
      <c r="F9" s="3" t="s">
        <v>8</v>
      </c>
    </row>
    <row r="10" spans="1:6" x14ac:dyDescent="0.35">
      <c r="A10" s="3">
        <v>4</v>
      </c>
      <c r="B10" s="3" t="s">
        <v>15</v>
      </c>
      <c r="C10" s="3" t="s">
        <v>16</v>
      </c>
      <c r="D10" s="5" t="s">
        <v>26</v>
      </c>
      <c r="E10" s="3">
        <v>16</v>
      </c>
      <c r="F10" s="3" t="s">
        <v>8</v>
      </c>
    </row>
    <row r="11" spans="1:6" x14ac:dyDescent="0.35">
      <c r="A11" s="3">
        <v>5</v>
      </c>
      <c r="B11" s="3" t="s">
        <v>17</v>
      </c>
      <c r="C11" s="3" t="s">
        <v>7</v>
      </c>
      <c r="D11" s="3" t="s">
        <v>20</v>
      </c>
      <c r="E11" s="3">
        <v>16</v>
      </c>
      <c r="F11" s="3" t="s">
        <v>8</v>
      </c>
    </row>
    <row r="12" spans="1:6" x14ac:dyDescent="0.35">
      <c r="A12" s="3">
        <v>6</v>
      </c>
      <c r="B12" s="26" t="s">
        <v>18</v>
      </c>
      <c r="C12" s="26" t="s">
        <v>7</v>
      </c>
      <c r="D12" s="26" t="s">
        <v>21</v>
      </c>
      <c r="E12" s="26">
        <v>19</v>
      </c>
      <c r="F12" s="26" t="s">
        <v>8</v>
      </c>
    </row>
    <row r="13" spans="1:6" x14ac:dyDescent="0.35">
      <c r="A13" s="27"/>
      <c r="B13" s="27"/>
      <c r="C13" s="27"/>
      <c r="D13" s="27"/>
      <c r="E13" s="27"/>
      <c r="F13" s="27"/>
    </row>
    <row r="32" spans="9:9" x14ac:dyDescent="0.35">
      <c r="I32" t="s">
        <v>111</v>
      </c>
    </row>
  </sheetData>
  <mergeCells count="3">
    <mergeCell ref="A3:F3"/>
    <mergeCell ref="A1:F1"/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30C5-DE48-4EF5-A016-FCD5113C33D4}">
  <dimension ref="A1:I43"/>
  <sheetViews>
    <sheetView tabSelected="1" view="pageBreakPreview" topLeftCell="A37" zoomScaleNormal="100" zoomScaleSheetLayoutView="100" workbookViewId="0">
      <selection activeCell="J11" sqref="J11"/>
    </sheetView>
  </sheetViews>
  <sheetFormatPr defaultRowHeight="14.5" x14ac:dyDescent="0.35"/>
  <cols>
    <col min="2" max="2" width="30" customWidth="1"/>
    <col min="3" max="3" width="24.6328125" customWidth="1"/>
    <col min="4" max="4" width="10.08984375" style="29" customWidth="1"/>
    <col min="5" max="5" width="8" customWidth="1"/>
    <col min="6" max="6" width="10.08984375" customWidth="1"/>
    <col min="7" max="8" width="0" hidden="1" customWidth="1"/>
    <col min="9" max="9" width="11.81640625" customWidth="1"/>
  </cols>
  <sheetData>
    <row r="1" spans="1:9" ht="18.5" x14ac:dyDescent="0.45">
      <c r="B1" s="37" t="s">
        <v>112</v>
      </c>
      <c r="C1" s="37"/>
      <c r="D1" s="37"/>
      <c r="E1" s="37"/>
      <c r="F1" s="37"/>
      <c r="G1" s="37"/>
      <c r="H1" s="37"/>
      <c r="I1" s="37"/>
    </row>
    <row r="2" spans="1:9" ht="18.5" x14ac:dyDescent="0.45">
      <c r="B2" s="37" t="s">
        <v>113</v>
      </c>
      <c r="C2" s="37"/>
      <c r="D2" s="37"/>
      <c r="E2" s="37"/>
      <c r="F2" s="37"/>
      <c r="G2" s="37"/>
      <c r="H2" s="37"/>
      <c r="I2" s="37"/>
    </row>
    <row r="3" spans="1:9" ht="18.5" x14ac:dyDescent="0.45">
      <c r="B3" s="37" t="s">
        <v>114</v>
      </c>
      <c r="C3" s="37"/>
      <c r="D3" s="37"/>
      <c r="E3" s="37"/>
      <c r="F3" s="37"/>
      <c r="G3" s="37"/>
      <c r="H3" s="37"/>
      <c r="I3" s="37"/>
    </row>
    <row r="4" spans="1:9" ht="43.5" x14ac:dyDescent="0.35">
      <c r="A4" s="32" t="s">
        <v>190</v>
      </c>
      <c r="B4" s="32" t="s">
        <v>115</v>
      </c>
      <c r="C4" s="32" t="s">
        <v>116</v>
      </c>
      <c r="D4" s="4" t="s">
        <v>187</v>
      </c>
      <c r="E4" s="33" t="s">
        <v>196</v>
      </c>
      <c r="F4" s="4" t="s">
        <v>188</v>
      </c>
      <c r="G4" s="3" t="s">
        <v>118</v>
      </c>
      <c r="H4" s="15" t="s">
        <v>119</v>
      </c>
    </row>
    <row r="5" spans="1:9" x14ac:dyDescent="0.35">
      <c r="A5" s="15">
        <v>1</v>
      </c>
      <c r="B5" s="14" t="s">
        <v>120</v>
      </c>
      <c r="C5" s="14"/>
      <c r="D5" s="3">
        <v>5</v>
      </c>
      <c r="E5" s="15">
        <v>780</v>
      </c>
      <c r="F5" s="30">
        <f>D5*E5</f>
        <v>3900</v>
      </c>
      <c r="G5" s="15">
        <v>1</v>
      </c>
      <c r="H5" s="15" t="s">
        <v>8</v>
      </c>
    </row>
    <row r="6" spans="1:9" x14ac:dyDescent="0.35">
      <c r="A6" s="15">
        <v>2</v>
      </c>
      <c r="B6" s="14" t="s">
        <v>121</v>
      </c>
      <c r="C6" s="14"/>
      <c r="D6" s="3">
        <v>5</v>
      </c>
      <c r="E6" s="15">
        <v>680</v>
      </c>
      <c r="F6" s="30">
        <f t="shared" ref="F6:F42" si="0">D6*E6</f>
        <v>3400</v>
      </c>
      <c r="G6" s="15">
        <v>2</v>
      </c>
      <c r="H6" s="15" t="s">
        <v>8</v>
      </c>
    </row>
    <row r="7" spans="1:9" x14ac:dyDescent="0.35">
      <c r="A7" s="15">
        <v>3</v>
      </c>
      <c r="B7" s="14" t="s">
        <v>122</v>
      </c>
      <c r="C7" s="14" t="s">
        <v>123</v>
      </c>
      <c r="D7" s="3">
        <v>10</v>
      </c>
      <c r="E7" s="15">
        <f>4760/20</f>
        <v>238</v>
      </c>
      <c r="F7" s="30">
        <f t="shared" si="0"/>
        <v>2380</v>
      </c>
      <c r="G7" s="15">
        <v>3</v>
      </c>
      <c r="H7" s="15" t="s">
        <v>8</v>
      </c>
    </row>
    <row r="8" spans="1:9" ht="29" x14ac:dyDescent="0.35">
      <c r="A8" s="15">
        <v>4</v>
      </c>
      <c r="B8" s="14" t="s">
        <v>124</v>
      </c>
      <c r="C8" s="14" t="s">
        <v>125</v>
      </c>
      <c r="D8" s="3">
        <v>25</v>
      </c>
      <c r="E8" s="15">
        <f>7400/50</f>
        <v>148</v>
      </c>
      <c r="F8" s="30">
        <f t="shared" si="0"/>
        <v>3700</v>
      </c>
      <c r="G8" s="15">
        <v>4</v>
      </c>
      <c r="H8" s="15" t="s">
        <v>8</v>
      </c>
    </row>
    <row r="9" spans="1:9" ht="29" x14ac:dyDescent="0.35">
      <c r="A9" s="15">
        <v>5</v>
      </c>
      <c r="B9" s="14" t="s">
        <v>126</v>
      </c>
      <c r="C9" s="14" t="s">
        <v>125</v>
      </c>
      <c r="D9" s="3">
        <v>25</v>
      </c>
      <c r="E9" s="15">
        <v>234</v>
      </c>
      <c r="F9" s="30">
        <f t="shared" si="0"/>
        <v>5850</v>
      </c>
      <c r="G9" s="15">
        <v>5</v>
      </c>
      <c r="H9" s="15" t="s">
        <v>8</v>
      </c>
    </row>
    <row r="10" spans="1:9" ht="29" x14ac:dyDescent="0.35">
      <c r="A10" s="15">
        <v>6</v>
      </c>
      <c r="B10" s="14" t="s">
        <v>127</v>
      </c>
      <c r="C10" s="14" t="s">
        <v>128</v>
      </c>
      <c r="D10" s="3">
        <v>10</v>
      </c>
      <c r="E10" s="15">
        <v>480</v>
      </c>
      <c r="F10" s="30">
        <f t="shared" si="0"/>
        <v>4800</v>
      </c>
      <c r="G10" s="15">
        <v>6</v>
      </c>
      <c r="H10" s="15" t="s">
        <v>8</v>
      </c>
    </row>
    <row r="11" spans="1:9" ht="29" x14ac:dyDescent="0.35">
      <c r="A11" s="15">
        <v>7</v>
      </c>
      <c r="B11" s="14" t="s">
        <v>129</v>
      </c>
      <c r="C11" s="14" t="s">
        <v>130</v>
      </c>
      <c r="D11" s="3">
        <v>6</v>
      </c>
      <c r="E11" s="15">
        <v>238</v>
      </c>
      <c r="F11" s="30">
        <f t="shared" si="0"/>
        <v>1428</v>
      </c>
      <c r="G11" s="15">
        <v>7</v>
      </c>
      <c r="H11" s="15" t="s">
        <v>8</v>
      </c>
    </row>
    <row r="12" spans="1:9" ht="29" x14ac:dyDescent="0.35">
      <c r="A12" s="15">
        <v>8</v>
      </c>
      <c r="B12" s="14" t="s">
        <v>131</v>
      </c>
      <c r="C12" s="18" t="s">
        <v>130</v>
      </c>
      <c r="D12" s="3">
        <v>6</v>
      </c>
      <c r="E12" s="15">
        <v>399</v>
      </c>
      <c r="F12" s="30">
        <f t="shared" si="0"/>
        <v>2394</v>
      </c>
      <c r="G12" s="15">
        <v>8</v>
      </c>
      <c r="H12" s="15" t="s">
        <v>8</v>
      </c>
    </row>
    <row r="13" spans="1:9" x14ac:dyDescent="0.35">
      <c r="A13" s="15">
        <v>9</v>
      </c>
      <c r="B13" s="14" t="s">
        <v>132</v>
      </c>
      <c r="C13" s="18" t="s">
        <v>130</v>
      </c>
      <c r="D13" s="3">
        <v>25</v>
      </c>
      <c r="E13" s="15">
        <v>30</v>
      </c>
      <c r="F13" s="30">
        <f t="shared" si="0"/>
        <v>750</v>
      </c>
      <c r="G13" s="15">
        <v>9</v>
      </c>
      <c r="H13" s="15" t="s">
        <v>8</v>
      </c>
    </row>
    <row r="14" spans="1:9" x14ac:dyDescent="0.35">
      <c r="A14" s="15">
        <v>10</v>
      </c>
      <c r="B14" s="14" t="s">
        <v>133</v>
      </c>
      <c r="C14" s="18" t="s">
        <v>130</v>
      </c>
      <c r="D14" s="3">
        <v>25</v>
      </c>
      <c r="E14" s="15">
        <v>88</v>
      </c>
      <c r="F14" s="30">
        <f t="shared" si="0"/>
        <v>2200</v>
      </c>
      <c r="G14" s="15">
        <v>10</v>
      </c>
      <c r="H14" s="15" t="s">
        <v>8</v>
      </c>
    </row>
    <row r="15" spans="1:9" x14ac:dyDescent="0.35">
      <c r="A15" s="15">
        <v>11</v>
      </c>
      <c r="B15" s="18" t="s">
        <v>134</v>
      </c>
      <c r="C15" s="18" t="s">
        <v>135</v>
      </c>
      <c r="D15" s="3">
        <v>20</v>
      </c>
      <c r="E15" s="15">
        <v>22</v>
      </c>
      <c r="F15" s="30">
        <f t="shared" si="0"/>
        <v>440</v>
      </c>
      <c r="G15" s="15">
        <v>11</v>
      </c>
      <c r="H15" s="15" t="s">
        <v>8</v>
      </c>
    </row>
    <row r="16" spans="1:9" x14ac:dyDescent="0.35">
      <c r="A16" s="15">
        <v>12</v>
      </c>
      <c r="B16" s="18" t="s">
        <v>136</v>
      </c>
      <c r="C16" s="18" t="s">
        <v>135</v>
      </c>
      <c r="D16" s="3">
        <v>20</v>
      </c>
      <c r="E16" s="15">
        <v>26</v>
      </c>
      <c r="F16" s="30">
        <f t="shared" si="0"/>
        <v>520</v>
      </c>
      <c r="G16" s="15">
        <v>12</v>
      </c>
      <c r="H16" s="15" t="s">
        <v>8</v>
      </c>
    </row>
    <row r="17" spans="1:8" x14ac:dyDescent="0.35">
      <c r="A17" s="15">
        <v>13</v>
      </c>
      <c r="B17" s="18" t="s">
        <v>137</v>
      </c>
      <c r="C17" s="18" t="s">
        <v>135</v>
      </c>
      <c r="D17" s="3">
        <v>20</v>
      </c>
      <c r="E17" s="15">
        <v>34</v>
      </c>
      <c r="F17" s="30">
        <f t="shared" si="0"/>
        <v>680</v>
      </c>
      <c r="G17" s="15">
        <v>13</v>
      </c>
      <c r="H17" s="15" t="s">
        <v>8</v>
      </c>
    </row>
    <row r="18" spans="1:8" ht="29" x14ac:dyDescent="0.35">
      <c r="A18" s="15">
        <v>14</v>
      </c>
      <c r="B18" s="28" t="s">
        <v>138</v>
      </c>
      <c r="C18" s="19" t="s">
        <v>139</v>
      </c>
      <c r="D18" s="3">
        <v>10</v>
      </c>
      <c r="E18" s="15">
        <v>1180</v>
      </c>
      <c r="F18" s="30">
        <f t="shared" si="0"/>
        <v>11800</v>
      </c>
      <c r="G18" s="15">
        <v>14</v>
      </c>
      <c r="H18" s="15" t="s">
        <v>8</v>
      </c>
    </row>
    <row r="19" spans="1:8" ht="29" x14ac:dyDescent="0.35">
      <c r="A19" s="15">
        <v>15</v>
      </c>
      <c r="B19" s="35" t="s">
        <v>140</v>
      </c>
      <c r="C19" s="35" t="s">
        <v>141</v>
      </c>
      <c r="D19" s="3">
        <v>10</v>
      </c>
      <c r="E19" s="15">
        <v>4580</v>
      </c>
      <c r="F19" s="30">
        <f t="shared" si="0"/>
        <v>45800</v>
      </c>
      <c r="G19" s="15">
        <v>15</v>
      </c>
      <c r="H19" s="15" t="s">
        <v>8</v>
      </c>
    </row>
    <row r="20" spans="1:8" x14ac:dyDescent="0.35">
      <c r="A20" s="15">
        <v>16</v>
      </c>
      <c r="B20" s="18" t="s">
        <v>142</v>
      </c>
      <c r="C20" s="18" t="s">
        <v>143</v>
      </c>
      <c r="D20" s="3">
        <v>10</v>
      </c>
      <c r="E20" s="15">
        <v>648</v>
      </c>
      <c r="F20" s="30">
        <f t="shared" si="0"/>
        <v>6480</v>
      </c>
      <c r="G20" s="15">
        <v>16</v>
      </c>
      <c r="H20" s="15" t="s">
        <v>8</v>
      </c>
    </row>
    <row r="21" spans="1:8" x14ac:dyDescent="0.35">
      <c r="A21" s="15">
        <v>17</v>
      </c>
      <c r="B21" s="18" t="s">
        <v>144</v>
      </c>
      <c r="C21" s="18"/>
      <c r="D21" s="3">
        <v>6</v>
      </c>
      <c r="E21" s="15">
        <v>2800</v>
      </c>
      <c r="F21" s="30">
        <f t="shared" si="0"/>
        <v>16800</v>
      </c>
      <c r="G21" s="15">
        <v>17</v>
      </c>
      <c r="H21" s="15" t="s">
        <v>8</v>
      </c>
    </row>
    <row r="22" spans="1:8" x14ac:dyDescent="0.35">
      <c r="A22" s="15">
        <v>18</v>
      </c>
      <c r="B22" s="18" t="s">
        <v>145</v>
      </c>
      <c r="C22" s="18"/>
      <c r="D22" s="3">
        <v>2</v>
      </c>
      <c r="E22" s="15">
        <v>560</v>
      </c>
      <c r="F22" s="30">
        <f t="shared" si="0"/>
        <v>1120</v>
      </c>
      <c r="G22" s="15">
        <v>18</v>
      </c>
      <c r="H22" s="15" t="s">
        <v>8</v>
      </c>
    </row>
    <row r="23" spans="1:8" x14ac:dyDescent="0.35">
      <c r="A23" s="15">
        <v>19</v>
      </c>
      <c r="B23" s="18" t="s">
        <v>146</v>
      </c>
      <c r="C23" s="18"/>
      <c r="D23" s="3">
        <v>3</v>
      </c>
      <c r="E23" s="15">
        <v>648</v>
      </c>
      <c r="F23" s="30">
        <f t="shared" si="0"/>
        <v>1944</v>
      </c>
      <c r="G23" s="15">
        <v>19</v>
      </c>
      <c r="H23" s="15" t="s">
        <v>8</v>
      </c>
    </row>
    <row r="24" spans="1:8" x14ac:dyDescent="0.35">
      <c r="A24" s="15">
        <v>20</v>
      </c>
      <c r="B24" s="18" t="s">
        <v>189</v>
      </c>
      <c r="C24" s="18"/>
      <c r="D24" s="3">
        <v>1</v>
      </c>
      <c r="E24" s="15">
        <v>1250</v>
      </c>
      <c r="F24" s="30">
        <f t="shared" si="0"/>
        <v>1250</v>
      </c>
      <c r="G24" s="15">
        <v>20</v>
      </c>
      <c r="H24" s="15" t="s">
        <v>8</v>
      </c>
    </row>
    <row r="25" spans="1:8" x14ac:dyDescent="0.35">
      <c r="A25" s="15">
        <v>21</v>
      </c>
      <c r="B25" s="18" t="s">
        <v>147</v>
      </c>
      <c r="C25" s="18"/>
      <c r="D25" s="3">
        <v>1</v>
      </c>
      <c r="E25" s="15">
        <v>34800</v>
      </c>
      <c r="F25" s="30">
        <f t="shared" si="0"/>
        <v>34800</v>
      </c>
      <c r="G25" s="15">
        <v>21</v>
      </c>
      <c r="H25" s="15" t="s">
        <v>8</v>
      </c>
    </row>
    <row r="26" spans="1:8" x14ac:dyDescent="0.35">
      <c r="A26" s="15">
        <v>22</v>
      </c>
      <c r="B26" s="18" t="s">
        <v>148</v>
      </c>
      <c r="C26" s="18"/>
      <c r="D26" s="3">
        <v>1</v>
      </c>
      <c r="E26" s="15">
        <v>1650</v>
      </c>
      <c r="F26" s="30">
        <f t="shared" si="0"/>
        <v>1650</v>
      </c>
      <c r="G26" s="15">
        <v>22</v>
      </c>
      <c r="H26" s="15" t="s">
        <v>8</v>
      </c>
    </row>
    <row r="27" spans="1:8" x14ac:dyDescent="0.35">
      <c r="A27" s="15">
        <v>23</v>
      </c>
      <c r="B27" s="18" t="s">
        <v>149</v>
      </c>
      <c r="C27" s="18"/>
      <c r="D27" s="3">
        <v>1</v>
      </c>
      <c r="E27" s="15">
        <v>400</v>
      </c>
      <c r="F27" s="30">
        <f t="shared" si="0"/>
        <v>400</v>
      </c>
      <c r="G27" s="15">
        <v>23</v>
      </c>
      <c r="H27" s="15" t="s">
        <v>8</v>
      </c>
    </row>
    <row r="28" spans="1:8" x14ac:dyDescent="0.35">
      <c r="A28" s="15">
        <v>24</v>
      </c>
      <c r="B28" s="18" t="s">
        <v>150</v>
      </c>
      <c r="C28" s="18"/>
      <c r="D28" s="3">
        <v>1</v>
      </c>
      <c r="E28" s="15">
        <v>33</v>
      </c>
      <c r="F28" s="30">
        <f t="shared" si="0"/>
        <v>33</v>
      </c>
      <c r="G28" s="15">
        <v>24</v>
      </c>
      <c r="H28" s="15" t="s">
        <v>8</v>
      </c>
    </row>
    <row r="29" spans="1:8" x14ac:dyDescent="0.35">
      <c r="A29" s="15">
        <v>25</v>
      </c>
      <c r="B29" s="18" t="s">
        <v>151</v>
      </c>
      <c r="C29" s="18"/>
      <c r="D29" s="3">
        <v>1</v>
      </c>
      <c r="E29" s="15">
        <v>198</v>
      </c>
      <c r="F29" s="30">
        <f t="shared" si="0"/>
        <v>198</v>
      </c>
      <c r="G29" s="15">
        <v>25</v>
      </c>
      <c r="H29" s="15" t="s">
        <v>8</v>
      </c>
    </row>
    <row r="30" spans="1:8" x14ac:dyDescent="0.35">
      <c r="A30" s="15">
        <v>26</v>
      </c>
      <c r="B30" s="18" t="s">
        <v>152</v>
      </c>
      <c r="C30" s="18"/>
      <c r="D30" s="3">
        <v>16</v>
      </c>
      <c r="E30" s="15">
        <v>15000</v>
      </c>
      <c r="F30" s="30">
        <f t="shared" si="0"/>
        <v>240000</v>
      </c>
      <c r="G30" s="15">
        <v>29</v>
      </c>
      <c r="H30" s="15" t="s">
        <v>8</v>
      </c>
    </row>
    <row r="31" spans="1:8" x14ac:dyDescent="0.35">
      <c r="A31" s="15">
        <v>27</v>
      </c>
      <c r="B31" s="18" t="s">
        <v>153</v>
      </c>
      <c r="C31" s="18"/>
      <c r="D31" s="3">
        <v>14</v>
      </c>
      <c r="E31" s="15">
        <v>14300</v>
      </c>
      <c r="F31" s="30">
        <f t="shared" si="0"/>
        <v>200200</v>
      </c>
      <c r="G31" s="15">
        <v>30</v>
      </c>
      <c r="H31" s="15" t="s">
        <v>8</v>
      </c>
    </row>
    <row r="32" spans="1:8" x14ac:dyDescent="0.35">
      <c r="A32" s="15">
        <v>28</v>
      </c>
      <c r="B32" s="18" t="s">
        <v>154</v>
      </c>
      <c r="C32" s="18"/>
      <c r="D32" s="3">
        <v>14</v>
      </c>
      <c r="E32" s="15">
        <v>1710</v>
      </c>
      <c r="F32" s="30">
        <f t="shared" si="0"/>
        <v>23940</v>
      </c>
      <c r="G32" s="15">
        <v>31</v>
      </c>
      <c r="H32" s="15" t="s">
        <v>8</v>
      </c>
    </row>
    <row r="33" spans="1:8" x14ac:dyDescent="0.35">
      <c r="A33" s="15">
        <v>29</v>
      </c>
      <c r="B33" s="18" t="s">
        <v>155</v>
      </c>
      <c r="C33" s="18"/>
      <c r="D33" s="3">
        <v>1</v>
      </c>
      <c r="E33" s="15">
        <v>9979</v>
      </c>
      <c r="F33" s="30">
        <f t="shared" si="0"/>
        <v>9979</v>
      </c>
      <c r="G33" s="15">
        <v>34</v>
      </c>
      <c r="H33" s="15" t="s">
        <v>8</v>
      </c>
    </row>
    <row r="34" spans="1:8" ht="43.5" x14ac:dyDescent="0.35">
      <c r="A34" s="15">
        <v>30</v>
      </c>
      <c r="B34" s="28" t="s">
        <v>138</v>
      </c>
      <c r="C34" s="19" t="s">
        <v>156</v>
      </c>
      <c r="D34" s="3">
        <v>5</v>
      </c>
      <c r="E34" s="15">
        <v>2250</v>
      </c>
      <c r="F34" s="30">
        <f t="shared" si="0"/>
        <v>11250</v>
      </c>
      <c r="G34" s="15">
        <v>35</v>
      </c>
      <c r="H34" s="15" t="s">
        <v>8</v>
      </c>
    </row>
    <row r="35" spans="1:8" ht="43.5" x14ac:dyDescent="0.35">
      <c r="A35" s="15">
        <v>31</v>
      </c>
      <c r="B35" s="28" t="s">
        <v>157</v>
      </c>
      <c r="C35" s="19" t="s">
        <v>158</v>
      </c>
      <c r="D35" s="3">
        <v>1</v>
      </c>
      <c r="E35" s="15">
        <v>1260</v>
      </c>
      <c r="F35" s="30">
        <f t="shared" si="0"/>
        <v>1260</v>
      </c>
      <c r="G35" s="15">
        <v>36</v>
      </c>
      <c r="H35" s="15" t="s">
        <v>8</v>
      </c>
    </row>
    <row r="36" spans="1:8" ht="29" x14ac:dyDescent="0.35">
      <c r="A36" s="15">
        <v>32</v>
      </c>
      <c r="B36" s="19" t="s">
        <v>159</v>
      </c>
      <c r="C36" s="18"/>
      <c r="D36" s="3">
        <v>2</v>
      </c>
      <c r="E36" s="15">
        <v>1260</v>
      </c>
      <c r="F36" s="30">
        <f t="shared" si="0"/>
        <v>2520</v>
      </c>
      <c r="G36" s="15">
        <v>37</v>
      </c>
      <c r="H36" s="15" t="s">
        <v>8</v>
      </c>
    </row>
    <row r="37" spans="1:8" ht="29" x14ac:dyDescent="0.35">
      <c r="A37" s="15">
        <v>33</v>
      </c>
      <c r="B37" s="28" t="s">
        <v>160</v>
      </c>
      <c r="C37" s="19" t="s">
        <v>161</v>
      </c>
      <c r="D37" s="3">
        <v>3</v>
      </c>
      <c r="E37" s="15">
        <v>469</v>
      </c>
      <c r="F37" s="30">
        <f t="shared" si="0"/>
        <v>1407</v>
      </c>
      <c r="G37" s="15">
        <v>38</v>
      </c>
      <c r="H37" s="15" t="s">
        <v>8</v>
      </c>
    </row>
    <row r="38" spans="1:8" x14ac:dyDescent="0.35">
      <c r="A38" s="15">
        <v>34</v>
      </c>
      <c r="B38" s="28" t="s">
        <v>185</v>
      </c>
      <c r="C38" s="19" t="s">
        <v>186</v>
      </c>
      <c r="D38" s="3">
        <v>3</v>
      </c>
      <c r="E38" s="15">
        <v>249200</v>
      </c>
      <c r="F38" s="30">
        <f t="shared" si="0"/>
        <v>747600</v>
      </c>
      <c r="G38" s="15">
        <v>39</v>
      </c>
      <c r="H38" s="15" t="s">
        <v>8</v>
      </c>
    </row>
    <row r="39" spans="1:8" ht="29" x14ac:dyDescent="0.35">
      <c r="A39" s="15">
        <v>35</v>
      </c>
      <c r="B39" s="28" t="s">
        <v>191</v>
      </c>
      <c r="C39" s="19" t="s">
        <v>192</v>
      </c>
      <c r="D39" s="31">
        <v>2</v>
      </c>
      <c r="E39" s="15">
        <v>21240</v>
      </c>
      <c r="F39" s="30">
        <f t="shared" si="0"/>
        <v>42480</v>
      </c>
      <c r="G39" s="18"/>
      <c r="H39" s="18"/>
    </row>
    <row r="40" spans="1:8" ht="29" x14ac:dyDescent="0.35">
      <c r="A40" s="15">
        <v>36</v>
      </c>
      <c r="B40" s="19" t="s">
        <v>159</v>
      </c>
      <c r="C40" s="18"/>
      <c r="D40" s="15">
        <v>4</v>
      </c>
      <c r="E40" s="3">
        <v>1168</v>
      </c>
      <c r="F40" s="30">
        <f t="shared" si="0"/>
        <v>4672</v>
      </c>
      <c r="G40" s="15"/>
      <c r="H40" s="15"/>
    </row>
    <row r="41" spans="1:8" x14ac:dyDescent="0.35">
      <c r="A41" s="15">
        <v>37</v>
      </c>
      <c r="B41" s="28" t="s">
        <v>193</v>
      </c>
      <c r="C41" s="18"/>
      <c r="D41" s="15">
        <v>3</v>
      </c>
      <c r="E41" s="3">
        <v>472</v>
      </c>
      <c r="F41" s="30">
        <f t="shared" si="0"/>
        <v>1416</v>
      </c>
      <c r="G41" s="15"/>
      <c r="H41" s="15"/>
    </row>
    <row r="42" spans="1:8" x14ac:dyDescent="0.35">
      <c r="A42" s="15">
        <v>38</v>
      </c>
      <c r="B42" s="28" t="s">
        <v>194</v>
      </c>
      <c r="C42" s="18"/>
      <c r="D42" s="15">
        <v>4</v>
      </c>
      <c r="E42" s="3">
        <v>637</v>
      </c>
      <c r="F42" s="30">
        <f t="shared" si="0"/>
        <v>2548</v>
      </c>
      <c r="G42" s="15"/>
      <c r="H42" s="15"/>
    </row>
    <row r="43" spans="1:8" ht="23" customHeight="1" x14ac:dyDescent="0.35">
      <c r="A43" s="2"/>
      <c r="D43" s="38" t="s">
        <v>195</v>
      </c>
      <c r="E43" s="38"/>
      <c r="F43" s="34">
        <f>SUM(F5:F42)</f>
        <v>1443989</v>
      </c>
    </row>
  </sheetData>
  <mergeCells count="4">
    <mergeCell ref="B1:I1"/>
    <mergeCell ref="B2:I2"/>
    <mergeCell ref="B3:I3"/>
    <mergeCell ref="D43:E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colBreaks count="1" manualBreakCount="1">
    <brk id="8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selection sqref="A1:XFD2"/>
    </sheetView>
  </sheetViews>
  <sheetFormatPr defaultRowHeight="14.5" x14ac:dyDescent="0.35"/>
  <cols>
    <col min="1" max="1" width="34.54296875" customWidth="1"/>
    <col min="2" max="2" width="41.7265625" customWidth="1"/>
    <col min="3" max="3" width="8.1796875" bestFit="1" customWidth="1"/>
    <col min="4" max="4" width="10.54296875" customWidth="1"/>
  </cols>
  <sheetData>
    <row r="1" spans="1:5" ht="18.5" x14ac:dyDescent="0.45">
      <c r="A1" s="37" t="s">
        <v>112</v>
      </c>
      <c r="B1" s="37"/>
      <c r="C1" s="37"/>
      <c r="D1" s="37"/>
      <c r="E1" s="37"/>
    </row>
    <row r="2" spans="1:5" ht="18.5" x14ac:dyDescent="0.45">
      <c r="A2" s="37" t="s">
        <v>113</v>
      </c>
      <c r="B2" s="37"/>
      <c r="C2" s="37"/>
      <c r="D2" s="37"/>
      <c r="E2" s="37"/>
    </row>
    <row r="3" spans="1:5" ht="19" thickBot="1" x14ac:dyDescent="0.5">
      <c r="A3" s="37" t="s">
        <v>162</v>
      </c>
      <c r="B3" s="37"/>
      <c r="C3" s="37"/>
      <c r="D3" s="37"/>
      <c r="E3" s="37"/>
    </row>
    <row r="4" spans="1:5" ht="44" thickBot="1" x14ac:dyDescent="0.4">
      <c r="A4" s="6" t="s">
        <v>115</v>
      </c>
      <c r="B4" s="7" t="s">
        <v>116</v>
      </c>
      <c r="C4" s="8" t="s">
        <v>117</v>
      </c>
      <c r="D4" s="8" t="s">
        <v>118</v>
      </c>
      <c r="E4" s="22" t="s">
        <v>119</v>
      </c>
    </row>
    <row r="5" spans="1:5" ht="29" x14ac:dyDescent="0.35">
      <c r="A5" s="9" t="s">
        <v>163</v>
      </c>
      <c r="B5" s="10" t="s">
        <v>177</v>
      </c>
      <c r="C5" s="11" t="s">
        <v>164</v>
      </c>
      <c r="D5" s="12">
        <v>3</v>
      </c>
      <c r="E5" s="13" t="s">
        <v>8</v>
      </c>
    </row>
    <row r="6" spans="1:5" ht="29" x14ac:dyDescent="0.35">
      <c r="A6" s="17" t="s">
        <v>165</v>
      </c>
      <c r="B6" s="14" t="s">
        <v>177</v>
      </c>
      <c r="C6" s="15" t="s">
        <v>166</v>
      </c>
      <c r="D6" s="15">
        <v>4</v>
      </c>
      <c r="E6" s="16" t="s">
        <v>8</v>
      </c>
    </row>
    <row r="7" spans="1:5" ht="29" x14ac:dyDescent="0.35">
      <c r="A7" s="17" t="s">
        <v>167</v>
      </c>
      <c r="B7" s="14" t="s">
        <v>177</v>
      </c>
      <c r="C7" s="15" t="s">
        <v>168</v>
      </c>
      <c r="D7" s="15">
        <v>5</v>
      </c>
      <c r="E7" s="16" t="s">
        <v>8</v>
      </c>
    </row>
    <row r="8" spans="1:5" ht="29" x14ac:dyDescent="0.35">
      <c r="A8" s="17" t="s">
        <v>169</v>
      </c>
      <c r="B8" s="14" t="s">
        <v>177</v>
      </c>
      <c r="C8" s="15" t="s">
        <v>170</v>
      </c>
      <c r="D8" s="15">
        <v>6</v>
      </c>
      <c r="E8" s="16" t="s">
        <v>8</v>
      </c>
    </row>
    <row r="9" spans="1:5" ht="29" x14ac:dyDescent="0.35">
      <c r="A9" s="17" t="s">
        <v>171</v>
      </c>
      <c r="B9" s="14" t="s">
        <v>177</v>
      </c>
      <c r="C9" s="15" t="s">
        <v>172</v>
      </c>
      <c r="D9" s="15">
        <v>7</v>
      </c>
      <c r="E9" s="16" t="s">
        <v>8</v>
      </c>
    </row>
    <row r="10" spans="1:5" ht="29" x14ac:dyDescent="0.35">
      <c r="A10" s="17" t="s">
        <v>173</v>
      </c>
      <c r="B10" s="14" t="s">
        <v>177</v>
      </c>
      <c r="C10" s="15" t="s">
        <v>174</v>
      </c>
      <c r="D10" s="15">
        <v>8</v>
      </c>
      <c r="E10" s="16" t="s">
        <v>8</v>
      </c>
    </row>
    <row r="11" spans="1:5" ht="29.5" thickBot="1" x14ac:dyDescent="0.4">
      <c r="A11" s="23" t="s">
        <v>175</v>
      </c>
      <c r="B11" s="24" t="s">
        <v>177</v>
      </c>
      <c r="C11" s="20" t="s">
        <v>176</v>
      </c>
      <c r="D11" s="20">
        <v>9</v>
      </c>
      <c r="E11" s="21" t="s">
        <v>8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topLeftCell="A40" workbookViewId="0">
      <selection activeCell="B6" sqref="B6"/>
    </sheetView>
  </sheetViews>
  <sheetFormatPr defaultRowHeight="14.5" x14ac:dyDescent="0.35"/>
  <cols>
    <col min="2" max="2" width="24.81640625" customWidth="1"/>
    <col min="3" max="3" width="19.54296875" customWidth="1"/>
    <col min="4" max="4" width="13.81640625" customWidth="1"/>
    <col min="5" max="5" width="16.7265625" customWidth="1"/>
  </cols>
  <sheetData>
    <row r="1" spans="1:6" ht="18.5" x14ac:dyDescent="0.45">
      <c r="A1" s="37" t="s">
        <v>112</v>
      </c>
      <c r="B1" s="37"/>
      <c r="C1" s="37"/>
      <c r="D1" s="37"/>
      <c r="E1" s="37"/>
      <c r="F1" s="37"/>
    </row>
    <row r="2" spans="1:6" ht="18.5" x14ac:dyDescent="0.45">
      <c r="A2" s="37" t="s">
        <v>113</v>
      </c>
      <c r="B2" s="37"/>
      <c r="C2" s="37"/>
      <c r="D2" s="37"/>
      <c r="E2" s="37"/>
      <c r="F2" s="37"/>
    </row>
    <row r="3" spans="1:6" ht="18.5" x14ac:dyDescent="0.45">
      <c r="A3" s="39" t="s">
        <v>184</v>
      </c>
      <c r="B3" s="39"/>
      <c r="C3" s="39"/>
      <c r="D3" s="39"/>
      <c r="E3" s="39"/>
      <c r="F3" s="39"/>
    </row>
    <row r="4" spans="1:6" ht="29" x14ac:dyDescent="0.35">
      <c r="A4" s="25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6</v>
      </c>
    </row>
    <row r="5" spans="1:6" ht="29" x14ac:dyDescent="0.35">
      <c r="A5" s="3">
        <v>1</v>
      </c>
      <c r="B5" s="3" t="s">
        <v>27</v>
      </c>
      <c r="C5" s="3" t="s">
        <v>28</v>
      </c>
      <c r="D5" s="3" t="s">
        <v>179</v>
      </c>
      <c r="E5" s="3">
        <v>5</v>
      </c>
      <c r="F5" s="3" t="s">
        <v>8</v>
      </c>
    </row>
    <row r="6" spans="1:6" ht="72.5" x14ac:dyDescent="0.35">
      <c r="A6" s="3">
        <v>2</v>
      </c>
      <c r="B6" s="3" t="s">
        <v>29</v>
      </c>
      <c r="C6" s="3" t="s">
        <v>28</v>
      </c>
      <c r="D6" s="5" t="s">
        <v>178</v>
      </c>
      <c r="E6" s="3">
        <v>6</v>
      </c>
      <c r="F6" s="3" t="s">
        <v>8</v>
      </c>
    </row>
    <row r="7" spans="1:6" ht="29" x14ac:dyDescent="0.35">
      <c r="A7" s="3">
        <v>3</v>
      </c>
      <c r="B7" s="3" t="s">
        <v>30</v>
      </c>
      <c r="C7" s="3" t="s">
        <v>28</v>
      </c>
      <c r="D7" s="5" t="s">
        <v>180</v>
      </c>
      <c r="E7" s="3">
        <v>6</v>
      </c>
      <c r="F7" s="3" t="s">
        <v>8</v>
      </c>
    </row>
    <row r="8" spans="1:6" ht="29" x14ac:dyDescent="0.35">
      <c r="A8" s="3">
        <v>4</v>
      </c>
      <c r="B8" s="3" t="s">
        <v>31</v>
      </c>
      <c r="C8" s="3" t="s">
        <v>32</v>
      </c>
      <c r="D8" s="5" t="s">
        <v>181</v>
      </c>
      <c r="E8" s="3">
        <v>6</v>
      </c>
      <c r="F8" s="3" t="s">
        <v>8</v>
      </c>
    </row>
    <row r="9" spans="1:6" ht="58" x14ac:dyDescent="0.35">
      <c r="A9" s="3">
        <v>5</v>
      </c>
      <c r="B9" s="3" t="s">
        <v>33</v>
      </c>
      <c r="C9" s="3" t="s">
        <v>28</v>
      </c>
      <c r="D9" s="5" t="s">
        <v>182</v>
      </c>
      <c r="E9" s="3">
        <v>7</v>
      </c>
      <c r="F9" s="3" t="s">
        <v>8</v>
      </c>
    </row>
    <row r="10" spans="1:6" ht="29" x14ac:dyDescent="0.35">
      <c r="A10" s="3">
        <v>6</v>
      </c>
      <c r="B10" s="3" t="s">
        <v>34</v>
      </c>
      <c r="C10" s="3" t="s">
        <v>32</v>
      </c>
      <c r="D10" s="5" t="s">
        <v>183</v>
      </c>
      <c r="E10" s="3">
        <v>7</v>
      </c>
      <c r="F10" s="3" t="s">
        <v>8</v>
      </c>
    </row>
    <row r="11" spans="1:6" ht="29" x14ac:dyDescent="0.35">
      <c r="A11" s="3">
        <v>7</v>
      </c>
      <c r="B11" s="3" t="s">
        <v>35</v>
      </c>
      <c r="C11" s="3" t="s">
        <v>36</v>
      </c>
      <c r="D11" s="3" t="s">
        <v>37</v>
      </c>
      <c r="E11" s="3">
        <v>12</v>
      </c>
      <c r="F11" s="3" t="s">
        <v>8</v>
      </c>
    </row>
    <row r="12" spans="1:6" ht="29" x14ac:dyDescent="0.35">
      <c r="A12" s="3">
        <v>8</v>
      </c>
      <c r="B12" s="3" t="s">
        <v>38</v>
      </c>
      <c r="C12" s="3" t="s">
        <v>36</v>
      </c>
      <c r="D12" s="3" t="s">
        <v>39</v>
      </c>
      <c r="E12" s="3">
        <v>14</v>
      </c>
      <c r="F12" s="3" t="s">
        <v>8</v>
      </c>
    </row>
    <row r="13" spans="1:6" x14ac:dyDescent="0.35">
      <c r="A13" s="3">
        <v>9</v>
      </c>
      <c r="B13" s="3" t="s">
        <v>40</v>
      </c>
      <c r="C13" s="3" t="s">
        <v>36</v>
      </c>
      <c r="D13" s="3" t="s">
        <v>41</v>
      </c>
      <c r="E13" s="3">
        <v>15</v>
      </c>
      <c r="F13" s="3" t="s">
        <v>8</v>
      </c>
    </row>
    <row r="14" spans="1:6" x14ac:dyDescent="0.35">
      <c r="A14" s="3">
        <v>10</v>
      </c>
      <c r="B14" s="3" t="s">
        <v>42</v>
      </c>
      <c r="C14" s="3" t="s">
        <v>36</v>
      </c>
      <c r="D14" s="3" t="s">
        <v>43</v>
      </c>
      <c r="E14" s="3">
        <v>16</v>
      </c>
      <c r="F14" s="3" t="s">
        <v>8</v>
      </c>
    </row>
    <row r="15" spans="1:6" x14ac:dyDescent="0.35">
      <c r="A15" s="3">
        <v>11</v>
      </c>
      <c r="B15" s="3" t="s">
        <v>44</v>
      </c>
      <c r="C15" s="3" t="s">
        <v>36</v>
      </c>
      <c r="D15" s="3" t="s">
        <v>45</v>
      </c>
      <c r="E15" s="3">
        <v>17</v>
      </c>
      <c r="F15" s="3" t="s">
        <v>8</v>
      </c>
    </row>
    <row r="16" spans="1:6" ht="29" x14ac:dyDescent="0.35">
      <c r="A16" s="3">
        <v>12</v>
      </c>
      <c r="B16" s="3" t="s">
        <v>46</v>
      </c>
      <c r="C16" s="3" t="s">
        <v>36</v>
      </c>
      <c r="D16" s="3" t="s">
        <v>47</v>
      </c>
      <c r="E16" s="3">
        <v>18</v>
      </c>
      <c r="F16" s="3" t="s">
        <v>8</v>
      </c>
    </row>
    <row r="17" spans="1:6" x14ac:dyDescent="0.35">
      <c r="A17" s="3">
        <v>13</v>
      </c>
      <c r="B17" s="3" t="s">
        <v>48</v>
      </c>
      <c r="C17" s="3" t="s">
        <v>36</v>
      </c>
      <c r="D17" s="3" t="s">
        <v>49</v>
      </c>
      <c r="E17" s="3">
        <v>19</v>
      </c>
      <c r="F17" s="3" t="s">
        <v>8</v>
      </c>
    </row>
    <row r="18" spans="1:6" x14ac:dyDescent="0.35">
      <c r="A18" s="3">
        <v>14</v>
      </c>
      <c r="B18" s="3" t="s">
        <v>50</v>
      </c>
      <c r="C18" s="3" t="s">
        <v>36</v>
      </c>
      <c r="D18" s="3" t="s">
        <v>51</v>
      </c>
      <c r="E18" s="3">
        <v>20</v>
      </c>
      <c r="F18" s="3" t="s">
        <v>8</v>
      </c>
    </row>
    <row r="19" spans="1:6" x14ac:dyDescent="0.35">
      <c r="A19" s="3">
        <v>15</v>
      </c>
      <c r="B19" s="3" t="s">
        <v>52</v>
      </c>
      <c r="C19" s="3" t="s">
        <v>36</v>
      </c>
      <c r="D19" s="3" t="s">
        <v>53</v>
      </c>
      <c r="E19" s="3">
        <v>21</v>
      </c>
      <c r="F19" s="3" t="s">
        <v>8</v>
      </c>
    </row>
    <row r="20" spans="1:6" x14ac:dyDescent="0.35">
      <c r="A20" s="3">
        <v>16</v>
      </c>
      <c r="B20" s="3" t="s">
        <v>54</v>
      </c>
      <c r="C20" s="3" t="s">
        <v>36</v>
      </c>
      <c r="D20" s="3" t="s">
        <v>55</v>
      </c>
      <c r="E20" s="3">
        <v>22</v>
      </c>
      <c r="F20" s="3" t="s">
        <v>8</v>
      </c>
    </row>
    <row r="21" spans="1:6" ht="29" x14ac:dyDescent="0.35">
      <c r="A21" s="3">
        <v>17</v>
      </c>
      <c r="B21" s="3" t="s">
        <v>56</v>
      </c>
      <c r="C21" s="3" t="s">
        <v>36</v>
      </c>
      <c r="D21" s="3" t="s">
        <v>57</v>
      </c>
      <c r="E21" s="3">
        <v>23</v>
      </c>
      <c r="F21" s="3" t="s">
        <v>8</v>
      </c>
    </row>
    <row r="22" spans="1:6" x14ac:dyDescent="0.35">
      <c r="A22" s="3">
        <v>18</v>
      </c>
      <c r="B22" s="3" t="s">
        <v>58</v>
      </c>
      <c r="C22" s="3" t="s">
        <v>36</v>
      </c>
      <c r="D22" s="3" t="s">
        <v>59</v>
      </c>
      <c r="E22" s="3">
        <v>24</v>
      </c>
      <c r="F22" s="3" t="s">
        <v>8</v>
      </c>
    </row>
    <row r="23" spans="1:6" x14ac:dyDescent="0.35">
      <c r="A23" s="3">
        <v>19</v>
      </c>
      <c r="B23" s="3" t="s">
        <v>60</v>
      </c>
      <c r="C23" s="3" t="s">
        <v>36</v>
      </c>
      <c r="D23" s="3" t="s">
        <v>61</v>
      </c>
      <c r="E23" s="3">
        <v>25</v>
      </c>
      <c r="F23" s="3" t="s">
        <v>8</v>
      </c>
    </row>
    <row r="24" spans="1:6" ht="29" x14ac:dyDescent="0.35">
      <c r="A24" s="3">
        <v>20</v>
      </c>
      <c r="B24" s="3" t="s">
        <v>62</v>
      </c>
      <c r="C24" s="3" t="s">
        <v>36</v>
      </c>
      <c r="D24" s="3" t="s">
        <v>63</v>
      </c>
      <c r="E24" s="3">
        <v>26</v>
      </c>
      <c r="F24" s="3" t="s">
        <v>8</v>
      </c>
    </row>
    <row r="25" spans="1:6" x14ac:dyDescent="0.35">
      <c r="A25" s="3">
        <v>21</v>
      </c>
      <c r="B25" s="3" t="s">
        <v>64</v>
      </c>
      <c r="C25" s="3" t="s">
        <v>36</v>
      </c>
      <c r="D25" s="3" t="s">
        <v>65</v>
      </c>
      <c r="E25" s="3">
        <v>27</v>
      </c>
      <c r="F25" s="3" t="s">
        <v>8</v>
      </c>
    </row>
    <row r="26" spans="1:6" x14ac:dyDescent="0.35">
      <c r="A26" s="3">
        <v>22</v>
      </c>
      <c r="B26" s="3" t="s">
        <v>66</v>
      </c>
      <c r="C26" s="3" t="s">
        <v>32</v>
      </c>
      <c r="D26" s="3" t="s">
        <v>67</v>
      </c>
      <c r="E26" s="3">
        <v>27</v>
      </c>
      <c r="F26" s="3" t="s">
        <v>8</v>
      </c>
    </row>
    <row r="27" spans="1:6" x14ac:dyDescent="0.35">
      <c r="A27" s="3">
        <v>23</v>
      </c>
      <c r="B27" s="3" t="s">
        <v>68</v>
      </c>
      <c r="C27" s="3" t="s">
        <v>36</v>
      </c>
      <c r="D27" s="3" t="s">
        <v>65</v>
      </c>
      <c r="E27" s="3">
        <v>28</v>
      </c>
      <c r="F27" s="3" t="s">
        <v>8</v>
      </c>
    </row>
    <row r="28" spans="1:6" x14ac:dyDescent="0.35">
      <c r="A28" s="3">
        <v>24</v>
      </c>
      <c r="B28" s="3" t="s">
        <v>68</v>
      </c>
      <c r="C28" s="3" t="s">
        <v>69</v>
      </c>
      <c r="D28" s="3" t="s">
        <v>67</v>
      </c>
      <c r="E28" s="3">
        <v>28</v>
      </c>
      <c r="F28" s="3" t="s">
        <v>8</v>
      </c>
    </row>
    <row r="29" spans="1:6" x14ac:dyDescent="0.35">
      <c r="A29" s="3">
        <v>25</v>
      </c>
      <c r="B29" s="3" t="s">
        <v>70</v>
      </c>
      <c r="C29" s="3" t="s">
        <v>36</v>
      </c>
      <c r="D29" s="3" t="s">
        <v>71</v>
      </c>
      <c r="E29" s="3">
        <v>29</v>
      </c>
      <c r="F29" s="3" t="s">
        <v>8</v>
      </c>
    </row>
    <row r="30" spans="1:6" x14ac:dyDescent="0.35">
      <c r="A30" s="3">
        <v>26</v>
      </c>
      <c r="B30" s="3" t="s">
        <v>72</v>
      </c>
      <c r="C30" s="3" t="s">
        <v>36</v>
      </c>
      <c r="D30" s="3" t="s">
        <v>73</v>
      </c>
      <c r="E30" s="3">
        <v>30</v>
      </c>
      <c r="F30" s="3" t="s">
        <v>8</v>
      </c>
    </row>
    <row r="31" spans="1:6" ht="29" x14ac:dyDescent="0.35">
      <c r="A31" s="3">
        <v>27</v>
      </c>
      <c r="B31" s="3" t="s">
        <v>74</v>
      </c>
      <c r="C31" s="3" t="s">
        <v>69</v>
      </c>
      <c r="D31" s="3" t="s">
        <v>75</v>
      </c>
      <c r="E31" s="3">
        <v>31</v>
      </c>
      <c r="F31" s="3" t="s">
        <v>8</v>
      </c>
    </row>
    <row r="32" spans="1:6" ht="29" x14ac:dyDescent="0.35">
      <c r="A32" s="3">
        <v>28</v>
      </c>
      <c r="B32" s="3" t="s">
        <v>74</v>
      </c>
      <c r="C32" s="3" t="s">
        <v>32</v>
      </c>
      <c r="D32" s="3" t="s">
        <v>76</v>
      </c>
      <c r="E32" s="3">
        <v>31</v>
      </c>
      <c r="F32" s="3" t="s">
        <v>8</v>
      </c>
    </row>
    <row r="33" spans="1:6" x14ac:dyDescent="0.35">
      <c r="A33" s="3">
        <v>29</v>
      </c>
      <c r="B33" s="3" t="s">
        <v>77</v>
      </c>
      <c r="C33" s="3" t="s">
        <v>69</v>
      </c>
      <c r="D33" s="3" t="s">
        <v>78</v>
      </c>
      <c r="E33" s="3">
        <v>32</v>
      </c>
      <c r="F33" s="3" t="s">
        <v>8</v>
      </c>
    </row>
    <row r="34" spans="1:6" x14ac:dyDescent="0.35">
      <c r="A34" s="3">
        <v>30</v>
      </c>
      <c r="B34" s="3" t="s">
        <v>79</v>
      </c>
      <c r="C34" s="3" t="s">
        <v>69</v>
      </c>
      <c r="D34" s="3" t="s">
        <v>80</v>
      </c>
      <c r="E34" s="3">
        <v>32</v>
      </c>
      <c r="F34" s="3" t="s">
        <v>8</v>
      </c>
    </row>
    <row r="35" spans="1:6" x14ac:dyDescent="0.35">
      <c r="A35" s="3">
        <v>31</v>
      </c>
      <c r="B35" s="3" t="s">
        <v>81</v>
      </c>
      <c r="C35" s="3" t="s">
        <v>32</v>
      </c>
      <c r="D35" s="3" t="s">
        <v>82</v>
      </c>
      <c r="E35" s="3">
        <v>32</v>
      </c>
      <c r="F35" s="3" t="s">
        <v>8</v>
      </c>
    </row>
    <row r="36" spans="1:6" ht="29" x14ac:dyDescent="0.35">
      <c r="A36" s="3">
        <v>32</v>
      </c>
      <c r="B36" s="3" t="s">
        <v>83</v>
      </c>
      <c r="C36" s="3" t="s">
        <v>69</v>
      </c>
      <c r="D36" s="3" t="s">
        <v>84</v>
      </c>
      <c r="E36" s="3">
        <v>33</v>
      </c>
      <c r="F36" s="3" t="s">
        <v>8</v>
      </c>
    </row>
    <row r="37" spans="1:6" x14ac:dyDescent="0.35">
      <c r="A37" s="3">
        <v>33</v>
      </c>
      <c r="B37" s="3" t="s">
        <v>85</v>
      </c>
      <c r="C37" s="3" t="s">
        <v>69</v>
      </c>
      <c r="D37" s="3" t="s">
        <v>86</v>
      </c>
      <c r="E37" s="3">
        <v>34</v>
      </c>
      <c r="F37" s="3" t="s">
        <v>8</v>
      </c>
    </row>
    <row r="38" spans="1:6" ht="29" x14ac:dyDescent="0.35">
      <c r="A38" s="3">
        <v>34</v>
      </c>
      <c r="B38" s="3" t="s">
        <v>87</v>
      </c>
      <c r="C38" s="3" t="s">
        <v>32</v>
      </c>
      <c r="D38" s="3" t="s">
        <v>88</v>
      </c>
      <c r="E38" s="3">
        <v>35</v>
      </c>
      <c r="F38" s="3" t="s">
        <v>8</v>
      </c>
    </row>
    <row r="39" spans="1:6" x14ac:dyDescent="0.35">
      <c r="A39" s="3">
        <v>35</v>
      </c>
      <c r="B39" s="3" t="s">
        <v>89</v>
      </c>
      <c r="C39" s="3" t="s">
        <v>32</v>
      </c>
      <c r="D39" s="3" t="s">
        <v>91</v>
      </c>
      <c r="E39" s="3">
        <v>36</v>
      </c>
      <c r="F39" s="3" t="s">
        <v>8</v>
      </c>
    </row>
    <row r="40" spans="1:6" x14ac:dyDescent="0.35">
      <c r="A40" s="3">
        <v>36</v>
      </c>
      <c r="B40" s="3" t="s">
        <v>90</v>
      </c>
      <c r="C40" s="3" t="s">
        <v>32</v>
      </c>
      <c r="D40" s="3" t="s">
        <v>92</v>
      </c>
      <c r="E40" s="3">
        <v>36</v>
      </c>
      <c r="F40" s="3" t="s">
        <v>8</v>
      </c>
    </row>
    <row r="41" spans="1:6" ht="29" x14ac:dyDescent="0.35">
      <c r="A41" s="3">
        <v>37</v>
      </c>
      <c r="B41" s="3" t="s">
        <v>93</v>
      </c>
      <c r="C41" s="3" t="s">
        <v>32</v>
      </c>
      <c r="D41" s="3" t="s">
        <v>94</v>
      </c>
      <c r="E41" s="3">
        <v>37</v>
      </c>
      <c r="F41" s="3" t="s">
        <v>8</v>
      </c>
    </row>
    <row r="42" spans="1:6" ht="43.5" x14ac:dyDescent="0.35">
      <c r="A42" s="3">
        <v>38</v>
      </c>
      <c r="B42" s="3" t="s">
        <v>95</v>
      </c>
      <c r="C42" s="3" t="s">
        <v>32</v>
      </c>
      <c r="D42" s="3" t="s">
        <v>96</v>
      </c>
      <c r="E42" s="3">
        <v>38</v>
      </c>
      <c r="F42" s="3" t="s">
        <v>8</v>
      </c>
    </row>
    <row r="43" spans="1:6" ht="29" x14ac:dyDescent="0.35">
      <c r="A43" s="3">
        <v>39</v>
      </c>
      <c r="B43" s="3" t="s">
        <v>97</v>
      </c>
      <c r="C43" s="3" t="s">
        <v>32</v>
      </c>
      <c r="D43" s="3" t="s">
        <v>98</v>
      </c>
      <c r="E43" s="3">
        <v>40</v>
      </c>
      <c r="F43" s="3" t="s">
        <v>8</v>
      </c>
    </row>
    <row r="44" spans="1:6" x14ac:dyDescent="0.35">
      <c r="A44" s="3">
        <v>40</v>
      </c>
      <c r="B44" s="3" t="s">
        <v>99</v>
      </c>
      <c r="C44" s="3" t="s">
        <v>32</v>
      </c>
      <c r="D44" s="3" t="s">
        <v>100</v>
      </c>
      <c r="E44" s="3">
        <v>41</v>
      </c>
      <c r="F44" s="3" t="s">
        <v>8</v>
      </c>
    </row>
    <row r="45" spans="1:6" ht="29" x14ac:dyDescent="0.35">
      <c r="A45" s="3">
        <v>41</v>
      </c>
      <c r="B45" s="3" t="s">
        <v>101</v>
      </c>
      <c r="C45" s="3" t="s">
        <v>32</v>
      </c>
      <c r="D45" s="3" t="s">
        <v>102</v>
      </c>
      <c r="E45" s="3">
        <v>42</v>
      </c>
      <c r="F45" s="3" t="s">
        <v>8</v>
      </c>
    </row>
    <row r="46" spans="1:6" x14ac:dyDescent="0.35">
      <c r="A46" s="3">
        <v>42</v>
      </c>
      <c r="B46" s="3" t="s">
        <v>103</v>
      </c>
      <c r="C46" s="3" t="s">
        <v>32</v>
      </c>
      <c r="D46" s="3" t="s">
        <v>106</v>
      </c>
      <c r="E46" s="3">
        <v>43</v>
      </c>
      <c r="F46" s="3" t="s">
        <v>8</v>
      </c>
    </row>
    <row r="47" spans="1:6" x14ac:dyDescent="0.35">
      <c r="A47" s="3">
        <v>43</v>
      </c>
      <c r="B47" s="3" t="s">
        <v>104</v>
      </c>
      <c r="C47" s="3" t="s">
        <v>32</v>
      </c>
      <c r="D47" s="3" t="s">
        <v>107</v>
      </c>
      <c r="E47" s="3">
        <v>43</v>
      </c>
      <c r="F47" s="3" t="s">
        <v>8</v>
      </c>
    </row>
    <row r="48" spans="1:6" x14ac:dyDescent="0.35">
      <c r="A48" s="3">
        <v>44</v>
      </c>
      <c r="B48" s="3" t="s">
        <v>105</v>
      </c>
      <c r="C48" s="3" t="s">
        <v>32</v>
      </c>
      <c r="D48" s="3" t="s">
        <v>108</v>
      </c>
      <c r="E48" s="3">
        <v>43</v>
      </c>
      <c r="F48" s="3" t="s">
        <v>8</v>
      </c>
    </row>
    <row r="49" spans="1:6" x14ac:dyDescent="0.35">
      <c r="A49" s="3">
        <v>45</v>
      </c>
      <c r="B49" s="3" t="s">
        <v>109</v>
      </c>
      <c r="C49" s="3" t="s">
        <v>32</v>
      </c>
      <c r="D49" s="3" t="s">
        <v>110</v>
      </c>
      <c r="E49" s="3">
        <v>44</v>
      </c>
      <c r="F49" s="3" t="s">
        <v>8</v>
      </c>
    </row>
  </sheetData>
  <mergeCells count="3">
    <mergeCell ref="A2:F2"/>
    <mergeCell ref="A3:F3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CAD LAB</vt:lpstr>
      <vt:lpstr>SURVEY LAB FINAL</vt:lpstr>
      <vt:lpstr>HYDRAULICS LAB</vt:lpstr>
      <vt:lpstr>MATERIAL TESTING LAB</vt:lpstr>
      <vt:lpstr>'SURVEY LAB FINAL'!Print_Area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2025-03-17T11:13:20Z</dcterms:modified>
</cp:coreProperties>
</file>